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<sst xmlns="http://schemas.openxmlformats.org/spreadsheetml/2006/main" count="91" uniqueCount="89">
  <si>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</si>
  <si>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</si>
  <si>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</si>
  <si>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</si>
  <si>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</si>
  <si>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</si>
  <si>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</si>
  <si>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</si>
  <si>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</si>
  <si>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</si>
  <si>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</si>
  <si>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</si>
  <si>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</si>
  <si>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</si>
  <si>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</si>
  <si>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</si>
  <si>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</si>
  <si>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</si>
  <si>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</si>
  <si>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</si>
  <si>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</si>
  <si>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</si>
  <si>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</si>
  <si>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</si>
  <si>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</si>
  <si>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</si>
  <si>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</si>
  <si>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</si>
  <si>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</si>
  <si>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</si>
  <si>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</si>
  <si>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</si>
  <si>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</si>
  <si>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</si>
  <si>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</si>
  <si>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</si>
  <si>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</si>
  <si>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</si>
  <si>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</si>
  <si>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</si>
  <si>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</si>
  <si>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</si>
  <si>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</si>
  <si>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</si>
  <si>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</si>
  <si>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</si>
  <si>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</si>
  <si>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</si>
  <si>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</si>
  <si>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</si>
  <si>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</si>
  <si>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</si>
  <si>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</si>
  <si>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</si>
  <si>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</si>
  <si>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</si>
  <si>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</si>
  <si>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</si>
  <si>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</si>
  <si>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</si>
  <si>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</si>
  <si>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</si>
  <si>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</si>
  <si>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</si>
  <si>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</si>
  <si>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</si>
  <si>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</si>
  <si>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</si>
  <si>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</si>
  <si>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</si>
  <si>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</si>
  <si>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</si>
  <si>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</si>
  <si>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</si>
  <si>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</si>
  <si>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</si>
  <si>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</si>
  <si>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</si>
  <si>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</si>
  <si>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</si>
  <si>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</si>
  <si>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</si>
  <si>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</si>
  <si>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</si>
  <si>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</si>
  <si>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№1</t>
  </si>
  <si>
    <t>№ 1 от 29.01.2021 г.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</si>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</sst>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D39" sqref="D39"/>
    </sheetView>
  </sheetViews>
  <sheetFormatPr defaultRowHeight="15"/>
  <cols>
    <col min="1" max="1" width="35.42578125" customWidth="1"/>
    <col min="2" max="2" width="99.42578125" customWidth="1"/>
    <col min="3" max="3" width="20.7109375" customWidth="1"/>
    <col min="7" max="7" width="14.28515625" bestFit="1" customWidth="1"/>
  </cols>
  <sheetData>
    <row r="1" spans="1:5" ht="15.75">
      <c r="A1" s="67" t="s">
        <v>85</v>
      </c>
      <c r="B1" s="67"/>
      <c r="C1" s="67"/>
    </row>
    <row r="2" spans="1:5" ht="15.75">
      <c r="A2" s="67" t="s">
        <v>1</v>
      </c>
      <c r="B2" s="67"/>
      <c r="C2" s="67"/>
    </row>
    <row r="3" spans="1:5" ht="15.75">
      <c r="A3" s="67" t="s">
        <v>86</v>
      </c>
      <c r="B3" s="67"/>
      <c r="C3" s="67"/>
    </row>
    <row r="4" spans="1:5" ht="15.75">
      <c r="A4" s="2"/>
      <c r="B4" s="2"/>
      <c r="C4" s="2"/>
    </row>
    <row r="5" spans="1:5" ht="43.5" customHeight="1">
      <c r="A5" s="68" t="s">
        <v>58</v>
      </c>
      <c r="B5" s="68"/>
      <c r="C5" s="68"/>
    </row>
    <row r="6" spans="1:5" ht="27" customHeight="1" thickBot="1">
      <c r="A6" s="2"/>
      <c r="B6" s="2"/>
      <c r="C6" s="1" t="s">
        <v>0</v>
      </c>
    </row>
    <row r="7" spans="1:5" ht="38.25" thickBot="1">
      <c r="A7" s="7" t="s">
        <v>2</v>
      </c>
      <c r="B7" s="8" t="s">
        <v>3</v>
      </c>
      <c r="C7" s="9" t="s">
        <v>57</v>
      </c>
    </row>
    <row r="8" spans="1:5" ht="19.5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" customHeight="1" thickBot="1">
      <c r="A10" s="16" t="s">
        <v>7</v>
      </c>
      <c r="B10" s="17" t="s">
        <v>8</v>
      </c>
      <c r="C10" s="18">
        <v>613000</v>
      </c>
    </row>
    <row r="11" spans="1:5" ht="38.25" thickBot="1">
      <c r="A11" s="10" t="s">
        <v>9</v>
      </c>
      <c r="B11" s="11" t="s">
        <v>39</v>
      </c>
      <c r="C11" s="12">
        <f>SUM(C12)</f>
        <v>2252700</v>
      </c>
    </row>
    <row r="12" spans="1:5" ht="38.25" thickBot="1">
      <c r="A12" s="16" t="s">
        <v>10</v>
      </c>
      <c r="B12" s="17" t="s">
        <v>11</v>
      </c>
      <c r="C12" s="19">
        <v>2252700</v>
      </c>
    </row>
    <row r="13" spans="1:5" ht="25.9" customHeight="1" thickBot="1">
      <c r="A13" s="10" t="s">
        <v>12</v>
      </c>
      <c r="B13" s="11" t="s">
        <v>40</v>
      </c>
      <c r="C13" s="43">
        <v>0</v>
      </c>
    </row>
    <row r="14" spans="1:5" ht="19.5" thickBot="1">
      <c r="A14" s="13" t="s">
        <v>13</v>
      </c>
      <c r="B14" s="14" t="s">
        <v>14</v>
      </c>
      <c r="C14" s="44">
        <v>0</v>
      </c>
    </row>
    <row r="15" spans="1:5" ht="23.45" customHeight="1" thickBot="1">
      <c r="A15" s="16" t="s">
        <v>15</v>
      </c>
      <c r="B15" s="17" t="s">
        <v>14</v>
      </c>
      <c r="C15" s="45">
        <v>0</v>
      </c>
    </row>
    <row r="16" spans="1:5" ht="25.9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5" customHeight="1" thickBot="1">
      <c r="A17" s="16" t="s">
        <v>17</v>
      </c>
      <c r="B17" s="17" t="s">
        <v>18</v>
      </c>
      <c r="C17" s="18">
        <v>655000</v>
      </c>
    </row>
    <row r="18" spans="1:7" ht="19.5" thickBot="1">
      <c r="A18" s="13" t="s">
        <v>19</v>
      </c>
      <c r="B18" s="17" t="s">
        <v>20</v>
      </c>
      <c r="C18" s="15">
        <f>SUM(C19+C20)</f>
        <v>3560000</v>
      </c>
    </row>
    <row r="19" spans="1:7" ht="38.25" thickBot="1">
      <c r="A19" s="16" t="s">
        <v>21</v>
      </c>
      <c r="B19" s="20" t="s">
        <v>22</v>
      </c>
      <c r="C19" s="18">
        <v>1756385</v>
      </c>
    </row>
    <row r="20" spans="1:7" ht="18.75">
      <c r="A20" s="21"/>
      <c r="B20" s="69" t="s">
        <v>24</v>
      </c>
      <c r="C20" s="71">
        <v>1803615</v>
      </c>
    </row>
    <row r="21" spans="1:7" ht="15" customHeight="1" thickBot="1">
      <c r="A21" s="16" t="s">
        <v>23</v>
      </c>
      <c r="B21" s="70"/>
      <c r="C21" s="72"/>
    </row>
    <row r="22" spans="1:7" ht="38.25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00000000000006" customHeight="1" thickBot="1">
      <c r="A23" s="16" t="s">
        <v>26</v>
      </c>
      <c r="B23" s="41" t="s">
        <v>27</v>
      </c>
      <c r="C23" s="18">
        <v>200000</v>
      </c>
    </row>
    <row r="24" spans="1:7">
      <c r="A24" s="53" t="s">
        <v>28</v>
      </c>
      <c r="B24" s="53" t="s">
        <v>43</v>
      </c>
      <c r="C24" s="50">
        <f>SUM(C27)</f>
        <v>19007570</v>
      </c>
    </row>
    <row r="25" spans="1:7" ht="8.4499999999999993" customHeight="1">
      <c r="A25" s="54"/>
      <c r="B25" s="54"/>
      <c r="C25" s="51"/>
    </row>
    <row r="26" spans="1:7" ht="6" customHeight="1" thickBot="1">
      <c r="A26" s="56"/>
      <c r="B26" s="55"/>
      <c r="C26" s="52"/>
    </row>
    <row r="27" spans="1:7" ht="38.25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9.5" thickBot="1">
      <c r="A28" s="10" t="s">
        <v>70</v>
      </c>
      <c r="B28" s="11" t="s">
        <v>30</v>
      </c>
      <c r="C28" s="22">
        <f>C30+C32+C33</f>
        <v>12605000</v>
      </c>
    </row>
    <row r="29" spans="1:7" ht="19.5" thickBot="1">
      <c r="A29" s="13" t="s">
        <v>78</v>
      </c>
      <c r="B29" s="23" t="s">
        <v>79</v>
      </c>
      <c r="C29" s="24">
        <f>C30</f>
        <v>7585000</v>
      </c>
    </row>
    <row r="30" spans="1:7" ht="38.25" thickBot="1">
      <c r="A30" s="25" t="s">
        <v>47</v>
      </c>
      <c r="B30" s="26" t="s">
        <v>64</v>
      </c>
      <c r="C30" s="27">
        <v>7585000</v>
      </c>
    </row>
    <row r="31" spans="1:7" ht="38.25" thickBot="1">
      <c r="A31" s="25" t="s">
        <v>77</v>
      </c>
      <c r="B31" s="26" t="s">
        <v>76</v>
      </c>
      <c r="C31" s="27">
        <f>C32</f>
        <v>20000</v>
      </c>
    </row>
    <row r="32" spans="1:7" ht="38.25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" customHeight="1" thickBot="1">
      <c r="A35" s="31" t="s">
        <v>72</v>
      </c>
      <c r="B35" s="32" t="s">
        <v>81</v>
      </c>
      <c r="C35" s="33">
        <v>5000000</v>
      </c>
    </row>
    <row r="36" spans="1:26" ht="37.15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75.75" thickBot="1">
      <c r="A37" s="16" t="s">
        <v>44</v>
      </c>
      <c r="B37" s="17" t="s">
        <v>32</v>
      </c>
      <c r="C37" s="19">
        <v>2830299</v>
      </c>
    </row>
    <row r="38" spans="1:26" ht="38.25" thickBot="1">
      <c r="A38" s="16" t="s">
        <v>48</v>
      </c>
      <c r="B38" s="17" t="s">
        <v>49</v>
      </c>
      <c r="C38" s="19">
        <v>176728</v>
      </c>
    </row>
    <row r="39" spans="1:26" ht="38.25" thickBot="1">
      <c r="A39" s="16" t="s">
        <v>88</v>
      </c>
      <c r="B39" s="17" t="s">
        <v>87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8.25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5.75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149999999999999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8.25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15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3" t="s">
        <v>59</v>
      </c>
      <c r="B48" s="53" t="s">
        <v>60</v>
      </c>
      <c r="C48" s="57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000000000000004" customHeight="1">
      <c r="A49" s="54"/>
      <c r="B49" s="54"/>
      <c r="C49" s="58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149999999999999" hidden="1" customHeight="1" thickBot="1">
      <c r="A50" s="54"/>
      <c r="B50" s="54"/>
      <c r="C50" s="58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149999999999999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149999999999999" customHeight="1">
      <c r="A52" s="59" t="s">
        <v>61</v>
      </c>
      <c r="B52" s="59" t="s">
        <v>62</v>
      </c>
      <c r="C52" s="61">
        <f>C55</f>
        <v>107000</v>
      </c>
      <c r="F52" s="4"/>
      <c r="G52" s="4"/>
      <c r="H52" s="4"/>
      <c r="I52" s="4"/>
    </row>
    <row r="53" spans="1:26" ht="6" customHeight="1" thickBot="1">
      <c r="A53" s="59"/>
      <c r="B53" s="59"/>
      <c r="C53" s="61"/>
      <c r="F53" s="4"/>
      <c r="G53" s="4"/>
      <c r="H53" s="4"/>
      <c r="I53" s="4"/>
    </row>
    <row r="54" spans="1:26" ht="6.6" hidden="1" customHeight="1" thickBot="1">
      <c r="A54" s="60"/>
      <c r="B54" s="60"/>
      <c r="C54" s="62"/>
      <c r="F54" s="4"/>
      <c r="G54" s="4"/>
      <c r="H54" s="4"/>
      <c r="I54" s="4"/>
    </row>
    <row r="55" spans="1:26" ht="16.149999999999999" customHeight="1">
      <c r="A55" s="63" t="s">
        <v>63</v>
      </c>
      <c r="B55" s="63" t="s">
        <v>62</v>
      </c>
      <c r="C55" s="66">
        <v>107000</v>
      </c>
      <c r="F55" s="4"/>
      <c r="G55" s="4"/>
      <c r="H55" s="4"/>
      <c r="I55" s="4"/>
    </row>
    <row r="56" spans="1:26" ht="7.9" customHeight="1" thickBot="1">
      <c r="A56" s="64"/>
      <c r="B56" s="64"/>
      <c r="C56" s="61"/>
      <c r="F56" s="4"/>
      <c r="G56" s="4"/>
      <c r="H56" s="4"/>
      <c r="I56" s="4"/>
    </row>
    <row r="57" spans="1:26" ht="16.149999999999999" hidden="1" customHeight="1" thickBot="1">
      <c r="A57" s="65"/>
      <c r="B57" s="65"/>
      <c r="C57" s="62"/>
      <c r="F57" s="4"/>
      <c r="G57" s="4"/>
      <c r="H57" s="4"/>
      <c r="I57" s="4"/>
    </row>
    <row r="58" spans="1:26">
      <c r="A58" s="47"/>
      <c r="B58" s="53" t="s">
        <v>37</v>
      </c>
      <c r="C58" s="50">
        <f>SUM(C8+C24)</f>
        <v>26288270</v>
      </c>
    </row>
    <row r="59" spans="1:26" ht="4.9000000000000004" customHeight="1">
      <c r="A59" s="48"/>
      <c r="B59" s="54"/>
      <c r="C59" s="51"/>
    </row>
    <row r="60" spans="1:26" ht="4.1500000000000004" customHeight="1">
      <c r="A60" s="49"/>
      <c r="B60" s="55"/>
      <c r="C60" s="52"/>
    </row>
  </sheetData>
  <mergeCells count="21">
    <mergeCell ref="A1:C1"/>
    <mergeCell ref="A2:C2"/>
    <mergeCell ref="A3:C3"/>
    <mergeCell ref="A5:C5"/>
    <mergeCell ref="B20:B21"/>
    <mergeCell ref="C20:C21"/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2021-02-03T01:50:30Z</dcterms:modified>
</cp:coreProperties>
</file>