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32"/>
  <c r="C42"/>
  <c r="C40"/>
  <c r="C18"/>
  <c r="C16" s="1"/>
  <c r="C9"/>
  <c r="C11"/>
  <c r="C38"/>
  <c r="C27" l="1"/>
  <c r="C24" s="1"/>
  <c r="C8"/>
  <c r="C44" l="1"/>
</calcChain>
</file>

<file path=xl/sharedStrings.xml><?xml version="1.0" encoding="utf-8"?>
<sst xmlns="http://schemas.openxmlformats.org/spreadsheetml/2006/main" count="76" uniqueCount="75">
  <si>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</si>
  <si>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</si>
  <si>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</si>
  <si>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</si>
  <si>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</si>
  <si>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</si>
  <si>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</si>
  <si>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</si>
  <si>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</si>
  <si>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</si>
  <si>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</si>
  <si>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</si>
  <si>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</si>
  <si>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</si>
  <si>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</si>
  <si>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</si>
  <si>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</si>
  <si>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</si>
  <si>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</si>
  <si>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</si>
  <si>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</si>
  <si>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</si>
  <si>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</si>
  <si>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</si>
  <si>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</si>
  <si>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</si>
  <si>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</si>
  <si>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</si>
  <si>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</si>
  <si>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</si>
  <si>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</si>
  <si>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</si>
  <si>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</si>
  <si>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</si>
  <si>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</si>
  <si>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</si>
  <si>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</si>
  <si>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</si>
  <si>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</si>
  <si>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</si>
  <si>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</si>
  <si>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</si>
  <si>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</si>
  <si>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</si>
  <si>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</si>
  <si>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</si>
  <si>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</si>
  <si>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</si>
  <si>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</si>
  <si>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</si>
  <si>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</si>
  <si>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857 2 02 40014 10 0000 150</t>
  </si>
  <si>
    <t>857 2 02 01000 00 0000 150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</si>
  <si>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</si>
  <si>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</si>
  <si>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</si>
  <si>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Прогнозируемые доходы  бюджета  Великосельского сельского поселения     
   на 2020 год в соответствии с классификацией доходов  бюджетов Российской Федерации</t>
  </si>
  <si>
    <t>2020год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</si>
  <si>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</si>
  <si>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</si>
  <si>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</si>
  <si>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</si>
  <si>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 xml:space="preserve">857 2 02 25555 10 0000 150 </t>
  </si>
  <si>
    <t>Субсидии бюджетам сельских поселений на реализацию программ формирования современной городской среды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</si>
  <si>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</si>
  <si>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</si>
  <si>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</si>
  <si>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857 2 02 25576 10 0000 150</t>
  </si>
  <si>
    <t>Субсидии бюджетам сельских поселений на обеспечение комплексного развития сельских территорий</t>
  </si>
  <si>
    <t>857 1 11 09045 10 000 120</t>
  </si>
  <si>
    <t>Прочие дотации бюджетам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</si>
  <si>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857 2 02 19999 10 1004 150</t>
  </si>
  <si>
    <t>( в редакции решения № 31 от 16.12.2020)</t>
  </si>
  <si>
    <t>№ 23   от  23.12.2019г.</t>
  </si>
  <si>
    <t>Приложение №2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</si>
</sst>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8" xfId="0" applyFont="1" applyBorder="1"/>
    <xf numFmtId="0" fontId="8" fillId="0" borderId="0" xfId="0" applyFont="1"/>
    <xf numFmtId="49" fontId="3" fillId="0" borderId="3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workbookViewId="0">
      <selection activeCell="E5" sqref="E5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37" t="s">
        <v>74</v>
      </c>
      <c r="B1" s="37"/>
      <c r="C1" s="37"/>
    </row>
    <row r="2" spans="1:3" ht="15.6">
      <c r="A2" s="37" t="s">
        <v>1</v>
      </c>
      <c r="B2" s="37"/>
      <c r="C2" s="37"/>
    </row>
    <row r="3" spans="1:3" ht="15.6">
      <c r="A3" s="37" t="s">
        <v>73</v>
      </c>
      <c r="B3" s="37"/>
      <c r="C3" s="37"/>
    </row>
    <row r="4" spans="1:3" ht="15.6">
      <c r="A4" s="37" t="s">
        <v>72</v>
      </c>
      <c r="B4" s="37"/>
      <c r="C4" s="37"/>
    </row>
    <row r="5" spans="1:3" ht="43.5" customHeight="1">
      <c r="A5" s="38" t="s">
        <v>56</v>
      </c>
      <c r="B5" s="38"/>
      <c r="C5" s="38"/>
    </row>
    <row r="6" spans="1:3" ht="27" customHeight="1" thickBot="1">
      <c r="A6" s="2"/>
      <c r="B6" s="2"/>
      <c r="C6" s="1" t="s">
        <v>0</v>
      </c>
    </row>
    <row r="7" spans="1:3" ht="31.8" thickBot="1">
      <c r="A7" s="9" t="s">
        <v>2</v>
      </c>
      <c r="B7" s="6" t="s">
        <v>3</v>
      </c>
      <c r="C7" s="6" t="s">
        <v>57</v>
      </c>
    </row>
    <row r="8" spans="1:3" ht="16.2" thickBot="1">
      <c r="A8" s="3" t="s">
        <v>4</v>
      </c>
      <c r="B8" s="4" t="s">
        <v>38</v>
      </c>
      <c r="C8" s="15">
        <f>SUM(C9+C11+C16+C22)</f>
        <v>7667080</v>
      </c>
    </row>
    <row r="9" spans="1:3" ht="16.2" thickBot="1">
      <c r="A9" s="7" t="s">
        <v>5</v>
      </c>
      <c r="B9" s="5" t="s">
        <v>6</v>
      </c>
      <c r="C9" s="8">
        <f>SUM(C10)</f>
        <v>597000</v>
      </c>
    </row>
    <row r="10" spans="1:3" ht="16.2" thickBot="1">
      <c r="A10" s="10" t="s">
        <v>7</v>
      </c>
      <c r="B10" s="11" t="s">
        <v>8</v>
      </c>
      <c r="C10" s="16">
        <v>597000</v>
      </c>
    </row>
    <row r="11" spans="1:3" ht="31.8" thickBot="1">
      <c r="A11" s="3" t="s">
        <v>9</v>
      </c>
      <c r="B11" s="4" t="s">
        <v>39</v>
      </c>
      <c r="C11" s="15">
        <f>SUM(C12)</f>
        <v>1986080</v>
      </c>
    </row>
    <row r="12" spans="1:3" ht="31.8" thickBot="1">
      <c r="A12" s="10" t="s">
        <v>10</v>
      </c>
      <c r="B12" s="11" t="s">
        <v>11</v>
      </c>
      <c r="C12" s="16">
        <v>1986080</v>
      </c>
    </row>
    <row r="13" spans="1:3" ht="16.2" thickBot="1">
      <c r="A13" s="3" t="s">
        <v>12</v>
      </c>
      <c r="B13" s="4" t="s">
        <v>40</v>
      </c>
      <c r="C13" s="15"/>
    </row>
    <row r="14" spans="1:3" ht="16.2" thickBot="1">
      <c r="A14" s="7" t="s">
        <v>13</v>
      </c>
      <c r="B14" s="5" t="s">
        <v>14</v>
      </c>
      <c r="C14" s="8"/>
    </row>
    <row r="15" spans="1:3" ht="16.2" thickBot="1">
      <c r="A15" s="10" t="s">
        <v>15</v>
      </c>
      <c r="B15" s="11" t="s">
        <v>14</v>
      </c>
      <c r="C15" s="16"/>
    </row>
    <row r="16" spans="1:3" ht="16.2" thickBot="1">
      <c r="A16" s="3" t="s">
        <v>16</v>
      </c>
      <c r="B16" s="4" t="s">
        <v>41</v>
      </c>
      <c r="C16" s="15">
        <f>SUM(C17:C18)</f>
        <v>4904000</v>
      </c>
    </row>
    <row r="17" spans="1:3" ht="16.2" thickBot="1">
      <c r="A17" s="10" t="s">
        <v>17</v>
      </c>
      <c r="B17" s="11" t="s">
        <v>18</v>
      </c>
      <c r="C17" s="16">
        <v>401000</v>
      </c>
    </row>
    <row r="18" spans="1:3" ht="16.2" thickBot="1">
      <c r="A18" s="7" t="s">
        <v>19</v>
      </c>
      <c r="B18" s="5" t="s">
        <v>20</v>
      </c>
      <c r="C18" s="8">
        <f>SUM(C19+C20)</f>
        <v>4503000</v>
      </c>
    </row>
    <row r="19" spans="1:3" ht="31.8" thickBot="1">
      <c r="A19" s="10" t="s">
        <v>21</v>
      </c>
      <c r="B19" s="12" t="s">
        <v>22</v>
      </c>
      <c r="C19" s="16">
        <v>2800000</v>
      </c>
    </row>
    <row r="20" spans="1:3" ht="15.6">
      <c r="A20" s="13"/>
      <c r="B20" s="39" t="s">
        <v>24</v>
      </c>
      <c r="C20" s="41">
        <v>1703000</v>
      </c>
    </row>
    <row r="21" spans="1:3" ht="16.2" thickBot="1">
      <c r="A21" s="10" t="s">
        <v>23</v>
      </c>
      <c r="B21" s="40"/>
      <c r="C21" s="42"/>
    </row>
    <row r="22" spans="1:3" ht="31.8" thickBot="1">
      <c r="A22" s="3" t="s">
        <v>25</v>
      </c>
      <c r="B22" s="4" t="s">
        <v>42</v>
      </c>
      <c r="C22" s="15">
        <v>180000</v>
      </c>
    </row>
    <row r="23" spans="1:3" ht="47.4" thickBot="1">
      <c r="A23" s="10" t="s">
        <v>69</v>
      </c>
      <c r="B23" s="12" t="s">
        <v>26</v>
      </c>
      <c r="C23" s="16">
        <v>180000</v>
      </c>
    </row>
    <row r="24" spans="1:3">
      <c r="A24" s="32" t="s">
        <v>27</v>
      </c>
      <c r="B24" s="32" t="s">
        <v>43</v>
      </c>
      <c r="C24" s="29">
        <f>SUM(C27+C42)</f>
        <v>24025285.52</v>
      </c>
    </row>
    <row r="25" spans="1:3" ht="12" customHeight="1">
      <c r="A25" s="33"/>
      <c r="B25" s="33"/>
      <c r="C25" s="30"/>
    </row>
    <row r="26" spans="1:3" ht="6" customHeight="1" thickBot="1">
      <c r="A26" s="35"/>
      <c r="B26" s="34"/>
      <c r="C26" s="36"/>
    </row>
    <row r="27" spans="1:3" ht="16.2" thickBot="1">
      <c r="A27" s="3" t="s">
        <v>28</v>
      </c>
      <c r="B27" s="4" t="s">
        <v>29</v>
      </c>
      <c r="C27" s="15">
        <f>SUM(C28+C32+C38+C40)</f>
        <v>23943342.32</v>
      </c>
    </row>
    <row r="28" spans="1:3" ht="16.2" thickBot="1">
      <c r="A28" s="18" t="s">
        <v>52</v>
      </c>
      <c r="B28" s="4" t="s">
        <v>30</v>
      </c>
      <c r="C28" s="15">
        <f>C29+C30+C31</f>
        <v>15496000</v>
      </c>
    </row>
    <row r="29" spans="1:3" ht="31.8" thickBot="1">
      <c r="A29" s="23" t="s">
        <v>53</v>
      </c>
      <c r="B29" s="24" t="s">
        <v>64</v>
      </c>
      <c r="C29" s="16">
        <v>15124000</v>
      </c>
    </row>
    <row r="30" spans="1:3" ht="31.8" thickBot="1">
      <c r="A30" s="23" t="s">
        <v>65</v>
      </c>
      <c r="B30" s="24" t="s">
        <v>66</v>
      </c>
      <c r="C30" s="16">
        <v>113000</v>
      </c>
    </row>
    <row r="31" spans="1:3" ht="31.8" thickBot="1">
      <c r="A31" s="25" t="s">
        <v>71</v>
      </c>
      <c r="B31" s="24" t="s">
        <v>70</v>
      </c>
      <c r="C31" s="16">
        <v>259000</v>
      </c>
    </row>
    <row r="32" spans="1:3" ht="16.2" thickBot="1">
      <c r="A32" s="17" t="s">
        <v>45</v>
      </c>
      <c r="B32" s="14" t="s">
        <v>31</v>
      </c>
      <c r="C32" s="15">
        <f>SUM(C33+C34+C37+C35+C36)</f>
        <v>6819072.2800000003</v>
      </c>
    </row>
    <row r="33" spans="1:3" ht="47.4" thickBot="1">
      <c r="A33" s="10" t="s">
        <v>46</v>
      </c>
      <c r="B33" s="5" t="s">
        <v>32</v>
      </c>
      <c r="C33" s="16">
        <v>2830299</v>
      </c>
    </row>
    <row r="34" spans="1:3" ht="31.8" thickBot="1">
      <c r="A34" s="10" t="s">
        <v>47</v>
      </c>
      <c r="B34" s="11" t="s">
        <v>44</v>
      </c>
      <c r="C34" s="16">
        <v>1164929</v>
      </c>
    </row>
    <row r="35" spans="1:3" ht="38.4" customHeight="1" thickBot="1">
      <c r="A35" s="22" t="s">
        <v>62</v>
      </c>
      <c r="B35" s="11" t="s">
        <v>63</v>
      </c>
      <c r="C35" s="16">
        <v>1212415</v>
      </c>
    </row>
    <row r="36" spans="1:3" ht="38.4" customHeight="1" thickBot="1">
      <c r="A36" s="22" t="s">
        <v>67</v>
      </c>
      <c r="B36" s="11" t="s">
        <v>68</v>
      </c>
      <c r="C36" s="16">
        <v>448553.28</v>
      </c>
    </row>
    <row r="37" spans="1:3" ht="31.8" thickBot="1">
      <c r="A37" s="10" t="s">
        <v>54</v>
      </c>
      <c r="B37" s="11" t="s">
        <v>55</v>
      </c>
      <c r="C37" s="16">
        <v>1162876</v>
      </c>
    </row>
    <row r="38" spans="1:3" ht="16.2" thickBot="1">
      <c r="A38" s="17" t="s">
        <v>48</v>
      </c>
      <c r="B38" s="4" t="s">
        <v>33</v>
      </c>
      <c r="C38" s="15">
        <f>SUM(C39)</f>
        <v>233531</v>
      </c>
    </row>
    <row r="39" spans="1:3" ht="31.8" thickBot="1">
      <c r="A39" s="10" t="s">
        <v>49</v>
      </c>
      <c r="B39" s="11" t="s">
        <v>34</v>
      </c>
      <c r="C39" s="16">
        <v>233531</v>
      </c>
    </row>
    <row r="40" spans="1:3" ht="16.2" thickBot="1">
      <c r="A40" s="17" t="s">
        <v>50</v>
      </c>
      <c r="B40" s="4" t="s">
        <v>35</v>
      </c>
      <c r="C40" s="15">
        <f>SUM(C41)</f>
        <v>1394739.04</v>
      </c>
    </row>
    <row r="41" spans="1:3" ht="47.4" thickBot="1">
      <c r="A41" s="10" t="s">
        <v>51</v>
      </c>
      <c r="B41" s="11" t="s">
        <v>36</v>
      </c>
      <c r="C41" s="16">
        <v>1394739.04</v>
      </c>
    </row>
    <row r="42" spans="1:3" ht="16.2" thickBot="1">
      <c r="A42" s="19" t="s">
        <v>58</v>
      </c>
      <c r="B42" s="20" t="s">
        <v>59</v>
      </c>
      <c r="C42" s="15">
        <f>SUM(C43)</f>
        <v>81943.199999999997</v>
      </c>
    </row>
    <row r="43" spans="1:3" ht="16.2" thickBot="1">
      <c r="A43" s="10" t="s">
        <v>60</v>
      </c>
      <c r="B43" s="21" t="s">
        <v>61</v>
      </c>
      <c r="C43" s="16">
        <v>81943.199999999997</v>
      </c>
    </row>
    <row r="44" spans="1:3">
      <c r="A44" s="26"/>
      <c r="B44" s="32" t="s">
        <v>37</v>
      </c>
      <c r="C44" s="29">
        <f>SUM(C8+C24)</f>
        <v>31692365.52</v>
      </c>
    </row>
    <row r="45" spans="1:3" ht="15.75" customHeight="1">
      <c r="A45" s="27"/>
      <c r="B45" s="33"/>
      <c r="C45" s="30"/>
    </row>
    <row r="46" spans="1:3" ht="15" thickBot="1">
      <c r="A46" s="28"/>
      <c r="B46" s="35"/>
      <c r="C46" s="31"/>
    </row>
  </sheetData>
  <mergeCells count="13">
    <mergeCell ref="A1:C1"/>
    <mergeCell ref="A2:C2"/>
    <mergeCell ref="A3:C3"/>
    <mergeCell ref="A5:C5"/>
    <mergeCell ref="B20:B21"/>
    <mergeCell ref="C20:C21"/>
    <mergeCell ref="A4:C4"/>
    <mergeCell ref="A44:A46"/>
    <mergeCell ref="C44:C46"/>
    <mergeCell ref="B24:B26"/>
    <mergeCell ref="A24:A26"/>
    <mergeCell ref="B44:B46"/>
    <mergeCell ref="C24:C26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2021-07-03T04:34:42Z</dcterms:modified>
</cp:coreProperties>
</file>